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<sst xmlns="http://schemas.openxmlformats.org/spreadsheetml/2006/main" count="162" uniqueCount="89">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</sst>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22259638</v>
      </c>
      <c r="E10" s="14">
        <f t="shared" si="0"/>
        <v>494305.81000000006</v>
      </c>
      <c r="F10" s="14">
        <f t="shared" si="0"/>
        <v>22753943.81</v>
      </c>
      <c r="G10" s="14">
        <f t="shared" si="0"/>
        <v>4433809.92</v>
      </c>
      <c r="H10" s="14">
        <f t="shared" si="0"/>
        <v>4279152.6899999995</v>
      </c>
      <c r="I10" s="14">
        <f t="shared" si="0"/>
        <v>18320133.89</v>
      </c>
    </row>
    <row r="11" spans="2:9" ht="12.75">
      <c r="B11" s="3" t="s">
        <v>12</v>
      </c>
      <c r="C11" s="9"/>
      <c r="D11" s="15">
        <f aca="true" t="shared" si="1" ref="D11:I11">SUM(D12:D18)</f>
        <v>15452583</v>
      </c>
      <c r="E11" s="15">
        <f t="shared" si="1"/>
        <v>486670</v>
      </c>
      <c r="F11" s="15">
        <f t="shared" si="1"/>
        <v>15939253</v>
      </c>
      <c r="G11" s="15">
        <f t="shared" si="1"/>
        <v>3642375.32</v>
      </c>
      <c r="H11" s="15">
        <f t="shared" si="1"/>
        <v>3528658.09</v>
      </c>
      <c r="I11" s="15">
        <f t="shared" si="1"/>
        <v>12296877.68</v>
      </c>
    </row>
    <row r="12" spans="2:9" ht="12.75">
      <c r="B12" s="13" t="s">
        <v>13</v>
      </c>
      <c r="C12" s="11"/>
      <c r="D12" s="15">
        <v>12749274</v>
      </c>
      <c r="E12" s="16">
        <v>-5265.38</v>
      </c>
      <c r="F12" s="16">
        <f>D12+E12</f>
        <v>12744008.62</v>
      </c>
      <c r="G12" s="16">
        <v>3071145.84</v>
      </c>
      <c r="H12" s="16">
        <v>3071145.84</v>
      </c>
      <c r="I12" s="16">
        <f>F12-G12</f>
        <v>9672862.78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2588989</v>
      </c>
      <c r="E14" s="16">
        <v>5265.38</v>
      </c>
      <c r="F14" s="16">
        <f t="shared" si="2"/>
        <v>2594254.38</v>
      </c>
      <c r="G14" s="16">
        <v>5265.37</v>
      </c>
      <c r="H14" s="16">
        <v>5265.37</v>
      </c>
      <c r="I14" s="16">
        <f t="shared" si="3"/>
        <v>2588989.01</v>
      </c>
    </row>
    <row r="15" spans="2:9" ht="12.75">
      <c r="B15" s="13" t="s">
        <v>16</v>
      </c>
      <c r="C15" s="11"/>
      <c r="D15" s="15">
        <v>114320</v>
      </c>
      <c r="E15" s="16">
        <v>486670</v>
      </c>
      <c r="F15" s="16">
        <f t="shared" si="2"/>
        <v>600990</v>
      </c>
      <c r="G15" s="16">
        <v>565964.11</v>
      </c>
      <c r="H15" s="16">
        <v>452246.88</v>
      </c>
      <c r="I15" s="16">
        <f t="shared" si="3"/>
        <v>35025.890000000014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820706</v>
      </c>
      <c r="E19" s="15">
        <f t="shared" si="4"/>
        <v>630671.81</v>
      </c>
      <c r="F19" s="15">
        <f t="shared" si="4"/>
        <v>1451377.81</v>
      </c>
      <c r="G19" s="15">
        <f t="shared" si="4"/>
        <v>467986.32</v>
      </c>
      <c r="H19" s="15">
        <f t="shared" si="4"/>
        <v>458098.32</v>
      </c>
      <c r="I19" s="15">
        <f t="shared" si="4"/>
        <v>983391.49</v>
      </c>
    </row>
    <row r="20" spans="2:9" ht="12.75">
      <c r="B20" s="13" t="s">
        <v>21</v>
      </c>
      <c r="C20" s="11"/>
      <c r="D20" s="15">
        <v>161219</v>
      </c>
      <c r="E20" s="16">
        <v>551202.81</v>
      </c>
      <c r="F20" s="15">
        <f aca="true" t="shared" si="5" ref="F20:F28">D20+E20</f>
        <v>712421.81</v>
      </c>
      <c r="G20" s="16">
        <v>314544.32</v>
      </c>
      <c r="H20" s="16">
        <v>306656.32</v>
      </c>
      <c r="I20" s="16">
        <f>F20-G20</f>
        <v>397877.49000000005</v>
      </c>
    </row>
    <row r="21" spans="2:9" ht="12.75">
      <c r="B21" s="13" t="s">
        <v>22</v>
      </c>
      <c r="C21" s="11"/>
      <c r="D21" s="15">
        <v>19000</v>
      </c>
      <c r="E21" s="16">
        <v>5302</v>
      </c>
      <c r="F21" s="15">
        <f t="shared" si="5"/>
        <v>24302</v>
      </c>
      <c r="G21" s="16">
        <v>5302</v>
      </c>
      <c r="H21" s="16">
        <v>5302</v>
      </c>
      <c r="I21" s="16">
        <f aca="true" t="shared" si="6" ref="I21:I83">F21-G21</f>
        <v>19000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44000</v>
      </c>
      <c r="E23" s="16">
        <v>27500</v>
      </c>
      <c r="F23" s="15">
        <f t="shared" si="5"/>
        <v>71500</v>
      </c>
      <c r="G23" s="16">
        <v>31000</v>
      </c>
      <c r="H23" s="16">
        <v>29000</v>
      </c>
      <c r="I23" s="16">
        <f t="shared" si="6"/>
        <v>40500</v>
      </c>
    </row>
    <row r="24" spans="2:9" ht="12.75">
      <c r="B24" s="13" t="s">
        <v>25</v>
      </c>
      <c r="C24" s="11"/>
      <c r="D24" s="15">
        <v>63584</v>
      </c>
      <c r="E24" s="16">
        <v>32700</v>
      </c>
      <c r="F24" s="15">
        <f t="shared" si="5"/>
        <v>96284</v>
      </c>
      <c r="G24" s="16">
        <v>8600</v>
      </c>
      <c r="H24" s="16">
        <v>8600</v>
      </c>
      <c r="I24" s="16">
        <f t="shared" si="6"/>
        <v>87684</v>
      </c>
    </row>
    <row r="25" spans="2:9" ht="12.75">
      <c r="B25" s="13" t="s">
        <v>26</v>
      </c>
      <c r="C25" s="11"/>
      <c r="D25" s="15">
        <v>500000</v>
      </c>
      <c r="E25" s="16">
        <v>0</v>
      </c>
      <c r="F25" s="15">
        <f t="shared" si="5"/>
        <v>500000</v>
      </c>
      <c r="G25" s="16">
        <v>100000</v>
      </c>
      <c r="H25" s="16">
        <v>100000</v>
      </c>
      <c r="I25" s="16">
        <f t="shared" si="6"/>
        <v>400000</v>
      </c>
    </row>
    <row r="26" spans="2:9" ht="12.75">
      <c r="B26" s="13" t="s">
        <v>27</v>
      </c>
      <c r="C26" s="11"/>
      <c r="D26" s="15">
        <v>14690</v>
      </c>
      <c r="E26" s="16">
        <v>-480</v>
      </c>
      <c r="F26" s="15">
        <f t="shared" si="5"/>
        <v>14210</v>
      </c>
      <c r="G26" s="16">
        <v>0</v>
      </c>
      <c r="H26" s="16">
        <v>0</v>
      </c>
      <c r="I26" s="16">
        <f t="shared" si="6"/>
        <v>14210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18213</v>
      </c>
      <c r="E28" s="16">
        <v>14447</v>
      </c>
      <c r="F28" s="15">
        <f t="shared" si="5"/>
        <v>32660</v>
      </c>
      <c r="G28" s="16">
        <v>8540</v>
      </c>
      <c r="H28" s="16">
        <v>8540</v>
      </c>
      <c r="I28" s="16">
        <f t="shared" si="6"/>
        <v>24120</v>
      </c>
    </row>
    <row r="29" spans="2:9" ht="12.75">
      <c r="B29" s="3" t="s">
        <v>30</v>
      </c>
      <c r="C29" s="9"/>
      <c r="D29" s="15">
        <f aca="true" t="shared" si="7" ref="D29:I29">SUM(D30:D38)</f>
        <v>1921185</v>
      </c>
      <c r="E29" s="15">
        <f t="shared" si="7"/>
        <v>477670</v>
      </c>
      <c r="F29" s="15">
        <f t="shared" si="7"/>
        <v>2398855</v>
      </c>
      <c r="G29" s="15">
        <f t="shared" si="7"/>
        <v>323448.28</v>
      </c>
      <c r="H29" s="15">
        <f t="shared" si="7"/>
        <v>292396.28</v>
      </c>
      <c r="I29" s="15">
        <f t="shared" si="7"/>
        <v>2075406.72</v>
      </c>
    </row>
    <row r="30" spans="2:9" ht="12.75">
      <c r="B30" s="13" t="s">
        <v>31</v>
      </c>
      <c r="C30" s="11"/>
      <c r="D30" s="15">
        <v>723714</v>
      </c>
      <c r="E30" s="16">
        <v>324830</v>
      </c>
      <c r="F30" s="15">
        <f aca="true" t="shared" si="8" ref="F30:F38">D30+E30</f>
        <v>1048544</v>
      </c>
      <c r="G30" s="16">
        <v>166794.48</v>
      </c>
      <c r="H30" s="16">
        <v>166794.48</v>
      </c>
      <c r="I30" s="16">
        <f t="shared" si="6"/>
        <v>881749.52</v>
      </c>
    </row>
    <row r="31" spans="2:9" ht="12.75">
      <c r="B31" s="13" t="s">
        <v>32</v>
      </c>
      <c r="C31" s="11"/>
      <c r="D31" s="15">
        <v>58420</v>
      </c>
      <c r="E31" s="16">
        <v>7615</v>
      </c>
      <c r="F31" s="15">
        <f t="shared" si="8"/>
        <v>66035</v>
      </c>
      <c r="G31" s="16">
        <v>8363.6</v>
      </c>
      <c r="H31" s="16">
        <v>8363.6</v>
      </c>
      <c r="I31" s="16">
        <f t="shared" si="6"/>
        <v>57671.4</v>
      </c>
    </row>
    <row r="32" spans="2:9" ht="12.75">
      <c r="B32" s="13" t="s">
        <v>33</v>
      </c>
      <c r="C32" s="11"/>
      <c r="D32" s="15">
        <v>142074</v>
      </c>
      <c r="E32" s="16">
        <v>3926</v>
      </c>
      <c r="F32" s="15">
        <f t="shared" si="8"/>
        <v>146000</v>
      </c>
      <c r="G32" s="16">
        <v>0</v>
      </c>
      <c r="H32" s="16">
        <v>0</v>
      </c>
      <c r="I32" s="16">
        <f t="shared" si="6"/>
        <v>146000</v>
      </c>
    </row>
    <row r="33" spans="2:9" ht="12.75">
      <c r="B33" s="13" t="s">
        <v>34</v>
      </c>
      <c r="C33" s="11"/>
      <c r="D33" s="15">
        <v>33276</v>
      </c>
      <c r="E33" s="16">
        <v>22000</v>
      </c>
      <c r="F33" s="15">
        <f t="shared" si="8"/>
        <v>55276</v>
      </c>
      <c r="G33" s="16">
        <v>307.4</v>
      </c>
      <c r="H33" s="16">
        <v>307.4</v>
      </c>
      <c r="I33" s="16">
        <f t="shared" si="6"/>
        <v>54968.6</v>
      </c>
    </row>
    <row r="34" spans="2:9" ht="12.75">
      <c r="B34" s="13" t="s">
        <v>35</v>
      </c>
      <c r="C34" s="11"/>
      <c r="D34" s="15">
        <v>94766</v>
      </c>
      <c r="E34" s="16">
        <v>52466</v>
      </c>
      <c r="F34" s="15">
        <f t="shared" si="8"/>
        <v>147232</v>
      </c>
      <c r="G34" s="16">
        <v>13800</v>
      </c>
      <c r="H34" s="16">
        <v>13800</v>
      </c>
      <c r="I34" s="16">
        <f t="shared" si="6"/>
        <v>133432</v>
      </c>
    </row>
    <row r="35" spans="2:9" ht="12.75">
      <c r="B35" s="13" t="s">
        <v>36</v>
      </c>
      <c r="C35" s="11"/>
      <c r="D35" s="15">
        <v>177302</v>
      </c>
      <c r="E35" s="16">
        <v>38470</v>
      </c>
      <c r="F35" s="15">
        <f t="shared" si="8"/>
        <v>215772</v>
      </c>
      <c r="G35" s="16">
        <v>25072.8</v>
      </c>
      <c r="H35" s="16">
        <v>25072.8</v>
      </c>
      <c r="I35" s="16">
        <f t="shared" si="6"/>
        <v>190699.2</v>
      </c>
    </row>
    <row r="36" spans="2:9" ht="12.75">
      <c r="B36" s="13" t="s">
        <v>37</v>
      </c>
      <c r="C36" s="11"/>
      <c r="D36" s="15">
        <v>77100</v>
      </c>
      <c r="E36" s="16">
        <v>28363</v>
      </c>
      <c r="F36" s="15">
        <f t="shared" si="8"/>
        <v>105463</v>
      </c>
      <c r="G36" s="16">
        <v>11036</v>
      </c>
      <c r="H36" s="16">
        <v>11036</v>
      </c>
      <c r="I36" s="16">
        <f t="shared" si="6"/>
        <v>94427</v>
      </c>
    </row>
    <row r="37" spans="2:9" ht="12.75">
      <c r="B37" s="13" t="s">
        <v>38</v>
      </c>
      <c r="C37" s="11"/>
      <c r="D37" s="15">
        <v>32000</v>
      </c>
      <c r="E37" s="16">
        <v>0</v>
      </c>
      <c r="F37" s="15">
        <f t="shared" si="8"/>
        <v>32000</v>
      </c>
      <c r="G37" s="16">
        <v>0</v>
      </c>
      <c r="H37" s="16">
        <v>0</v>
      </c>
      <c r="I37" s="16">
        <f t="shared" si="6"/>
        <v>32000</v>
      </c>
    </row>
    <row r="38" spans="2:9" ht="12.75">
      <c r="B38" s="13" t="s">
        <v>39</v>
      </c>
      <c r="C38" s="11"/>
      <c r="D38" s="15">
        <v>582533</v>
      </c>
      <c r="E38" s="16">
        <v>0</v>
      </c>
      <c r="F38" s="15">
        <f t="shared" si="8"/>
        <v>582533</v>
      </c>
      <c r="G38" s="16">
        <v>98074</v>
      </c>
      <c r="H38" s="16">
        <v>67022</v>
      </c>
      <c r="I38" s="16">
        <f t="shared" si="6"/>
        <v>484459</v>
      </c>
    </row>
    <row r="39" spans="2:9" ht="25.5" customHeight="1">
      <c r="B39" s="37" t="s">
        <v>40</v>
      </c>
      <c r="C39" s="38"/>
      <c r="D39" s="15">
        <f aca="true" t="shared" si="9" ref="D39:I39">SUM(D40:D48)</f>
        <v>4065164</v>
      </c>
      <c r="E39" s="15">
        <f t="shared" si="9"/>
        <v>-1100706</v>
      </c>
      <c r="F39" s="15">
        <f>SUM(F40:F48)</f>
        <v>2964458</v>
      </c>
      <c r="G39" s="15">
        <f t="shared" si="9"/>
        <v>0</v>
      </c>
      <c r="H39" s="15">
        <f t="shared" si="9"/>
        <v>0</v>
      </c>
      <c r="I39" s="15">
        <f t="shared" si="9"/>
        <v>2964458</v>
      </c>
    </row>
    <row r="40" spans="2:9" ht="12.75">
      <c r="B40" s="13" t="s">
        <v>41</v>
      </c>
      <c r="C40" s="11"/>
      <c r="D40" s="15">
        <v>4065164</v>
      </c>
      <c r="E40" s="16">
        <v>-1100706</v>
      </c>
      <c r="F40" s="15">
        <f>D40+E40</f>
        <v>2964458</v>
      </c>
      <c r="G40" s="16">
        <v>0</v>
      </c>
      <c r="H40" s="16">
        <v>0</v>
      </c>
      <c r="I40" s="16">
        <f t="shared" si="6"/>
        <v>2964458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22259638</v>
      </c>
      <c r="E160" s="14">
        <f t="shared" si="21"/>
        <v>494305.81000000006</v>
      </c>
      <c r="F160" s="14">
        <f t="shared" si="21"/>
        <v>22753943.81</v>
      </c>
      <c r="G160" s="14">
        <f t="shared" si="21"/>
        <v>4433809.92</v>
      </c>
      <c r="H160" s="14">
        <f t="shared" si="21"/>
        <v>4279152.6899999995</v>
      </c>
      <c r="I160" s="14">
        <f t="shared" si="21"/>
        <v>18320133.89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2022-04-11T22:02:37Z</dcterms:modified>
  <cp:category/>
  <cp:version/>
  <cp:contentType/>
  <cp:contentStatus/>
</cp:coreProperties>
</file>